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Lead-Agency\TJ508\53-56 Mont-Oversight Actv\53b-WebPostVal\24-25\"/>
    </mc:Choice>
  </mc:AlternateContent>
  <xr:revisionPtr revIDLastSave="0" documentId="8_{C3BA92B2-EC3A-413E-B800-419718BC0AC4}" xr6:coauthVersionLast="47" xr6:coauthVersionMax="47" xr10:uidLastSave="{00000000-0000-0000-0000-000000000000}"/>
  <bookViews>
    <workbookView xWindow="28800" yWindow="1005" windowWidth="28920" windowHeight="15195" xr2:uid="{2BFF09E5-F88C-4130-94E0-9B52AC97F703}"/>
  </bookViews>
  <sheets>
    <sheet name="Heartland 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eman-Melinda\AppData\Local\Microsoft\Windows\INetCache\Content.Outlook\7RXKW17I\202503%20CBC%20Measure%20Splatbook.xlsx" TargetMode="External"/><Relationship Id="rId1" Type="http://schemas.openxmlformats.org/officeDocument/2006/relationships/externalLinkPath" Target="file:///C:\Users\Bozeman-Melinda\AppData\Local\Microsoft\Windows\INetCache\Content.Outlook\7RXKW17I\202503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rtland (2)"/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 refreshError="1"/>
      <sheetData sheetId="1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Active Child Caseload per Caseworker</v>
          </cell>
          <cell r="N1" t="str">
            <v>Count of CARS Caseworkers w/ Active Child Caseload 25+</v>
          </cell>
          <cell r="O1" t="str">
            <v>Percent of CARS Caseworkers w/ Active Child Caseload 25+</v>
          </cell>
          <cell r="P1" t="str">
            <v>Children Seen Every 30 Days</v>
          </cell>
        </row>
        <row r="13">
          <cell r="A13" t="str">
            <v>Heartland for Children</v>
          </cell>
          <cell r="B13">
            <v>128</v>
          </cell>
          <cell r="C13">
            <v>7.6054664289958412E-2</v>
          </cell>
          <cell r="D13">
            <v>427</v>
          </cell>
          <cell r="E13">
            <v>0.25371360665478315</v>
          </cell>
          <cell r="F13">
            <v>1128</v>
          </cell>
          <cell r="G13">
            <v>0.67023172905525852</v>
          </cell>
          <cell r="H13">
            <v>1683</v>
          </cell>
          <cell r="I13">
            <v>104</v>
          </cell>
          <cell r="J13">
            <v>46</v>
          </cell>
          <cell r="K13">
            <v>0.44230769230769229</v>
          </cell>
          <cell r="L13">
            <v>0</v>
          </cell>
          <cell r="M13">
            <v>16.82</v>
          </cell>
          <cell r="N13">
            <v>19</v>
          </cell>
          <cell r="O13">
            <v>0.21839080459770116</v>
          </cell>
          <cell r="P13">
            <v>0.99902786902779261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171F-214F-4828-9F4D-25D1732A9C81}">
  <dimension ref="A1:P2"/>
  <sheetViews>
    <sheetView tabSelected="1" workbookViewId="0">
      <selection activeCell="Q1" sqref="Q1:U1048576"/>
    </sheetView>
  </sheetViews>
  <sheetFormatPr defaultRowHeight="14.5" x14ac:dyDescent="0.35"/>
  <cols>
    <col min="1" max="1" width="19.26953125" bestFit="1" customWidth="1"/>
    <col min="11" max="11" width="10.26953125" customWidth="1"/>
    <col min="12" max="12" width="10.54296875" customWidth="1"/>
  </cols>
  <sheetData>
    <row r="1" spans="1:16" ht="116" x14ac:dyDescent="0.3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Active Child Caseload per Caseworker</v>
      </c>
      <c r="N1" s="10" t="str">
        <f>[1]splat!N1</f>
        <v>Count of CARS Caseworkers w/ Active Child Caseload 25+</v>
      </c>
      <c r="O1" s="11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35">
      <c r="A2" s="13" t="str">
        <f>[1]splat!A13</f>
        <v>Heartland for Children</v>
      </c>
      <c r="B2" s="14">
        <f>[1]splat!B13</f>
        <v>128</v>
      </c>
      <c r="C2" s="15">
        <f>[1]splat!C13</f>
        <v>7.6054664289958412E-2</v>
      </c>
      <c r="D2" s="16">
        <f>[1]splat!D13</f>
        <v>427</v>
      </c>
      <c r="E2" s="15">
        <f>[1]splat!E13</f>
        <v>0.25371360665478315</v>
      </c>
      <c r="F2" s="16">
        <f>[1]splat!F13</f>
        <v>1128</v>
      </c>
      <c r="G2" s="15">
        <f>[1]splat!G13</f>
        <v>0.67023172905525852</v>
      </c>
      <c r="H2" s="17">
        <f>[1]splat!H13</f>
        <v>1683</v>
      </c>
      <c r="I2" s="18">
        <f>[1]splat!I13</f>
        <v>104</v>
      </c>
      <c r="J2" s="19">
        <f>[1]splat!J13</f>
        <v>46</v>
      </c>
      <c r="K2" s="20">
        <f>[1]splat!K13</f>
        <v>0.44230769230769229</v>
      </c>
      <c r="L2" s="21">
        <f>[1]splat!L13</f>
        <v>0</v>
      </c>
      <c r="M2" s="18">
        <f>[1]splat!M13</f>
        <v>16.82</v>
      </c>
      <c r="N2" s="19">
        <f>[1]splat!N13</f>
        <v>19</v>
      </c>
      <c r="O2" s="22">
        <f>[1]splat!O13</f>
        <v>0.21839080459770116</v>
      </c>
      <c r="P2" s="23">
        <f>[1]splat!P13</f>
        <v>0.99902786902779261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Heartland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Bozeman, Melinda</dc:creator>
  <cp:lastModifiedBy>Bozeman, Melinda</cp:lastModifiedBy>
  <dcterms:created xsi:type="dcterms:W3CDTF">2025-04-18T13:01:51Z</dcterms:created>
  <dcterms:modified xsi:type="dcterms:W3CDTF">2025-04-18T13:03:17Z</dcterms:modified>
</cp:coreProperties>
</file>